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0" yWindow="0" windowWidth="24240" windowHeight="12330" tabRatio="822"/>
  </bookViews>
  <sheets>
    <sheet name="Tájékoztató" sheetId="2" r:id="rId1"/>
    <sheet name="Adatok" sheetId="3" r:id="rId2"/>
    <sheet name="Tüdőrák" sheetId="25" r:id="rId3"/>
    <sheet name="Intersticiális tüdőbetegség" sheetId="24" r:id="rId4"/>
    <sheet name="Tüdőembólia" sheetId="23" r:id="rId5"/>
    <sheet name="Koronária" sheetId="33" r:id="rId6"/>
    <sheet name="Mellkas-trauma" sheetId="22" r:id="rId7"/>
  </sheets>
  <calcPr calcId="162913" iterateDelta="1E-4"/>
</workbook>
</file>

<file path=xl/calcChain.xml><?xml version="1.0" encoding="utf-8"?>
<calcChain xmlns="http://schemas.openxmlformats.org/spreadsheetml/2006/main">
  <c r="F3" i="3" l="1"/>
  <c r="Q13" i="22"/>
  <c r="Q12" i="22"/>
  <c r="Q11" i="22"/>
  <c r="Q10" i="22"/>
  <c r="Q9" i="22"/>
  <c r="Q8" i="22"/>
  <c r="Q7" i="22"/>
  <c r="Q6" i="22"/>
  <c r="Q5" i="22"/>
  <c r="Q4" i="22"/>
  <c r="F7" i="3" s="1"/>
  <c r="Q13" i="33"/>
  <c r="Q12" i="33"/>
  <c r="Q11" i="33"/>
  <c r="Q10" i="33"/>
  <c r="Q9" i="33"/>
  <c r="Q8" i="33"/>
  <c r="Q7" i="33"/>
  <c r="Q6" i="33"/>
  <c r="Q5" i="33"/>
  <c r="F6" i="3" s="1"/>
  <c r="Q4" i="33"/>
  <c r="Q13" i="23"/>
  <c r="Q12" i="23"/>
  <c r="Q11" i="23"/>
  <c r="Q10" i="23"/>
  <c r="Q9" i="23"/>
  <c r="Q8" i="23"/>
  <c r="Q7" i="23"/>
  <c r="Q6" i="23"/>
  <c r="Q5" i="23"/>
  <c r="Q4" i="23"/>
  <c r="F5" i="3" s="1"/>
  <c r="Q13" i="24"/>
  <c r="Q12" i="24"/>
  <c r="Q11" i="24"/>
  <c r="Q10" i="24"/>
  <c r="Q9" i="24"/>
  <c r="Q8" i="24"/>
  <c r="Q7" i="24"/>
  <c r="Q6" i="24"/>
  <c r="Q5" i="24"/>
  <c r="Q4" i="24"/>
  <c r="F4" i="3" s="1"/>
  <c r="Q13" i="25"/>
  <c r="Q12" i="25"/>
  <c r="Q11" i="25"/>
  <c r="Q10" i="25"/>
  <c r="Q9" i="25"/>
  <c r="Q8" i="25"/>
  <c r="Q7" i="25"/>
  <c r="Q6" i="25"/>
  <c r="Q5" i="25"/>
  <c r="Q4" i="25"/>
</calcChain>
</file>

<file path=xl/sharedStrings.xml><?xml version="1.0" encoding="utf-8"?>
<sst xmlns="http://schemas.openxmlformats.org/spreadsheetml/2006/main" count="298" uniqueCount="151">
  <si>
    <t>Adminisztrációs adatok</t>
  </si>
  <si>
    <t>Az alkalmazott CT berendezés adatai</t>
  </si>
  <si>
    <t>Berendezés gyártója:</t>
  </si>
  <si>
    <t>Berendezés típusa:</t>
  </si>
  <si>
    <t>Gyártás éve:</t>
  </si>
  <si>
    <t>Telepítés éve:</t>
  </si>
  <si>
    <t>Gyári száma:</t>
  </si>
  <si>
    <t>Páciens adatai</t>
  </si>
  <si>
    <t>Kor (év)</t>
  </si>
  <si>
    <t>Kijelzett értékek</t>
  </si>
  <si>
    <t>Eldöntendő</t>
  </si>
  <si>
    <t>Igen</t>
  </si>
  <si>
    <t>Nem</t>
  </si>
  <si>
    <t>n.a.</t>
  </si>
  <si>
    <t>CTDI/DLP</t>
  </si>
  <si>
    <t>Csak CTDI</t>
  </si>
  <si>
    <t>Csak DLP</t>
  </si>
  <si>
    <t>Mindkettő</t>
  </si>
  <si>
    <t>Egyik sem</t>
  </si>
  <si>
    <t>n.a</t>
  </si>
  <si>
    <t>egyéb</t>
  </si>
  <si>
    <t>CTDIw</t>
  </si>
  <si>
    <t>CTDIvol</t>
  </si>
  <si>
    <t>16 cm</t>
  </si>
  <si>
    <t>32 cm</t>
  </si>
  <si>
    <t>Férfi</t>
  </si>
  <si>
    <t>Nő</t>
  </si>
  <si>
    <t>Anatómiai régió</t>
  </si>
  <si>
    <t>Koponya</t>
  </si>
  <si>
    <t>Mellkas</t>
  </si>
  <si>
    <t>Has</t>
  </si>
  <si>
    <t>Gerinc</t>
  </si>
  <si>
    <t>Medence</t>
  </si>
  <si>
    <t>Kéz</t>
  </si>
  <si>
    <t>Láb</t>
  </si>
  <si>
    <t>Szkennelési mód</t>
  </si>
  <si>
    <t>Vizsgálat dátuma</t>
  </si>
  <si>
    <t>Neme</t>
  </si>
  <si>
    <t>Szkennelés módja</t>
  </si>
  <si>
    <t>Források</t>
  </si>
  <si>
    <t>Intézmény megnevezése:</t>
  </si>
  <si>
    <t>Űrlap kitöltéséért felelős személy (kapcsolattartó):</t>
  </si>
  <si>
    <t>Beosztása:</t>
  </si>
  <si>
    <t>Berendezés helye:</t>
  </si>
  <si>
    <t>Automatikus expozícióvezérlő:</t>
  </si>
  <si>
    <t>Dozimetriai kijelzés:</t>
  </si>
  <si>
    <t>Felvétel sorszáma</t>
  </si>
  <si>
    <t>Testmagasság (cm)</t>
  </si>
  <si>
    <t>Testtömeg (kg)</t>
  </si>
  <si>
    <t>Páciens beállítása</t>
  </si>
  <si>
    <t>Vizsgálat teljes időtartama (s)</t>
  </si>
  <si>
    <t>Leképezett anatómiai régió(k) összes hossza (cm)</t>
  </si>
  <si>
    <t>Kijelzett CTDI (vagy CTDIvol) (mGy)</t>
  </si>
  <si>
    <t>A CTDI meghatározásához alkalmazott fantom</t>
  </si>
  <si>
    <t>Megjegyzés</t>
  </si>
  <si>
    <t>Címe:</t>
  </si>
  <si>
    <t>Telefonszám:</t>
  </si>
  <si>
    <t>Elektronikus levelezési cím:</t>
  </si>
  <si>
    <t>Hanyatt, fejjel a gantry felé</t>
  </si>
  <si>
    <t>Hason, fejjel a gantry felé</t>
  </si>
  <si>
    <t>Hanyatt, lábbal a gantry felé</t>
  </si>
  <si>
    <t>Hason, lábbal a gantry felé</t>
  </si>
  <si>
    <t>Szűrt visszavetítés (FBP)</t>
  </si>
  <si>
    <t>Iteratív képrekonstrukció</t>
  </si>
  <si>
    <t>Szeletszám</t>
  </si>
  <si>
    <t>Elkészült vizsgálat minőségének osztályozása</t>
  </si>
  <si>
    <t>Általános - adminisztratív adatok</t>
  </si>
  <si>
    <t>CT 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</si>
  <si>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</si>
  <si>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</si>
  <si>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</si>
  <si>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</si>
  <si>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</si>
  <si>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</si>
  <si>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</si>
  <si>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</si>
  <si>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</si>
  <si>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</si>
  <si>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</si>
  <si>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</si>
  <si>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</si>
  <si>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CT berendezés gyártóját. A berendezés gyártója minden esetben feltüntetésre kerül a röntgenberendezések termékazonosító címkéin, melyek általában annak burkolatain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</si>
  <si>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</si>
  <si>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</si>
  <si>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</si>
  <si>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</si>
  <si>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</si>
  <si>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</si>
  <si>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</si>
  <si>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Automatikus expozícióvezérlő</t>
  </si>
  <si>
    <t>Kérjük, hogy adja meg, hogy az adott berendezés rendelkezik-e automatikus expozícióvezérlő funkcióval!</t>
  </si>
  <si>
    <t>Kérjük, hogy adja meg a CT berendezés által végzett leképezések legnagyobb névleges szeletszámát! (Hány szeletes a CT?)</t>
  </si>
  <si>
    <t>Dozimetriai kijelzés</t>
  </si>
  <si>
    <r>
      <t>Kérjük, hogy adja meg, hogy az adott berendezés feltünteti-e a páciens sugárterhelésére jellemző mennyiség meghatározásához használt sztenderd fantom méretét! A CT berendezések esetén axiális felvételezéskor a CTDI, helikális vizsgálatok során a CTDI</t>
    </r>
    <r>
      <rPr>
        <vertAlign val="subscript"/>
        <sz val="11"/>
        <color rgb="FF000000"/>
        <rFont val="Calibri"/>
        <family val="2"/>
        <charset val="238"/>
        <scheme val="minor"/>
      </rPr>
      <t xml:space="preserve">vol </t>
    </r>
    <r>
      <rPr>
        <sz val="11"/>
        <color rgb="FF000000"/>
        <rFont val="Calibri"/>
        <family val="2"/>
        <charset val="238"/>
        <scheme val="minor"/>
      </rPr>
      <t>(térfogati CT dózisindex) és a DLP (dózis-hossz szorzat) mennyiségek jelennek meg. Az ezek mellett található jelzőszámok (16 cm vagy 32 cm) határozzák meg annak a fantomnak az átmérőjét, amelyben a mért dóziseloszlásból a súlyozott, indexált CTDI értékét megadják.</t>
    </r>
  </si>
  <si>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</si>
  <si>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felvételsorozatot azonosító sorszám, amely az adott páciens esetén egyedi. Mivel egy páciensről több felvételt is készíthetnek, ezzel segítik az azonosítást.</t>
  </si>
  <si>
    <t>A felvételsorozatok készítésének dátuma. Az adat az egyes felvételek DICOM információi között megtalálható, a (0008,0020) címkénél.</t>
  </si>
  <si>
    <t>Páciens neme</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</si>
  <si>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</si>
  <si>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</si>
  <si>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</si>
  <si>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</si>
  <si>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Itt azt adja meg, hogy milyen testhelyzetben helyezték el a pácienst a vizsgálóasztalon. Ez lehet: hanyatt, fejjel a gantry felé; hason, fejjel a gantry felé; hanyatt, lábbal a gantry felé; hason, lábbal a gantry felé. Ez az információ azonosítható a (0018, 5100) DICOM címke és a felvételsorozat előnézeti képe, vagy a felvételsorozat alapján.</t>
  </si>
  <si>
    <t>Kérjük, hogy adják meg, hogy mekkora volt az adott felvételsorozat elkészítésének teljes időtartama. DICOM címke: (0018, 1150).</t>
  </si>
  <si>
    <t>A teljes leképezés során a CT berendezés által készített előnézeti, projekciós felvételen kijelölt vizsgálandó terület gerinccel párhuzamos hossza. A dózis-hossz szorzat ellenőrzésére szolgál. Ennek rögzítésére (01f1, 1008), vagy a (0018,1302) címke szolgál.</t>
  </si>
  <si>
    <t>Kérjük jelezze, hogy a felvételsorozat készítésekor milyen leképezési technikát alkalmaztak! Például: "axiális", "helikális" stb. DICOM címke: (0018, 0022).</t>
  </si>
  <si>
    <r>
      <t>Kijelzett CTDI (vagy CTDI</t>
    </r>
    <r>
      <rPr>
        <vertAlign val="subscript"/>
        <sz val="11"/>
        <color rgb="FF000000"/>
        <rFont val="Calibri"/>
        <family val="2"/>
        <charset val="238"/>
        <scheme val="minor"/>
      </rPr>
      <t>vol</t>
    </r>
    <r>
      <rPr>
        <sz val="11"/>
        <color rgb="FF000000"/>
        <rFont val="Calibri"/>
        <family val="2"/>
        <charset val="238"/>
        <scheme val="minor"/>
      </rPr>
      <t>) (mGy)</t>
    </r>
  </si>
  <si>
    <t>Az adott vizsgálati paraméterek (kV, mAs, idő, szűrés) által meghatározott sugárzás minősége és mennyisége által egy egyezményesen meghatározott paraméterekkel rendelkező műanyag testben mérhető, súlyozott és korrigált indexált mennyiség a CT által leadott elnyelt dózis mértékére. NEM AZONOS A SUGÁRTERHELÉSSEL! A CTDI várható értékét a 2012 után gyártott berendezések mindegyike kijelzi a felvételsorozat elkészítése előtt, illetve azután a meghatározásához adott paraméterekből a tényleges értékét is kiírja. Az egyes berendezéseknél eltérhet, hogy hogyan közlik ezt a mennyiséget. Egyes berendezéseknél ez csak a vizsgálatot lezáró, a dozimetriai mennyiségekről adott összefoglaló jelentésben olvasható, azaz egy, a felvételekhez hasonló képen kiírt szövegként. A CTDI értéke kétféle lehet, 16/head vagy 32/body, ami értelemszerűen a koponya sugárterheléséhez használatos 16 cm átmérőjű egyezményes fantomot, vagy a 32 cm átmérőjű testfantomot jelölik. A CTDI érték megadása akkor korrekt, hogyha a kijelzett értékből egyértelműen kiderül, hogy az a koponyához használatos fantommal meghatározott indexált érték, vagy a testfantommal meghatározott adat. Leggyakrabban a kijelzést úgy adják meg a gyártók, hogy a CTDI érték mellett feltüntetik a meghatározásához alkalmazott fantomot, pl.: "CTDI: XX,X mGy (16 cm)", ami alapján egyértelmű, hogy koponya felvételi protokoll adata szerepel kijelzett értékként. Fontos tudni, hogy a CTDI azért sem jellemzi a páciens sugárterhelését, mert a vizsgált testtől gyakorlatilag független, azaz ugyanolyan besugárzási paraméterek (kV, mAs, idő, szűrés stb.) kiválasztásakor változatlan lesz az értéke, függetlenül attól, hogy vékony testalkatú, vagy éppen obes pácienst vizsgálnak. A CTDI, mint mennyiség független attól is, hogy mekkora a vizsgált testhossz. A CTDIvol közlésére szolgáló szabványos DICOM címke a (0018, 9345).</t>
  </si>
  <si>
    <t>Az előbbiekben leírtak mellett, amennyiben a berendezés ezt a paramétert is kijelzi, akkor kérjük itt megadni. Értéke 16 cm (koponya) vagy 32 cm (test) lehet. Ezt az információt kódolhatja a (0018,9346) DICOM címke.</t>
  </si>
  <si>
    <t>Kijelzett DLP (mGycm)</t>
  </si>
  <si>
    <t>A dózishossz-szorzat a CTDI értéke és a vizsgálati hossz szorzataként adódó mennyiség, egysége a mGycm. A berendezések kijelzései a CTDI-éhez hasonlóak, ezt a vizsgálat előtt és után is kiírják a számítógép kezelőfelületén. A DLP érték egyes berendezéseknél nem pontosan a CTDI és a vizsgálati hossz szorzatával azonos.</t>
  </si>
  <si>
    <t>Kérjük, itt adja meg ha a rögzített adatokkal kapcsolatban megjegyzése lenne.</t>
  </si>
  <si>
    <t>Axiális</t>
  </si>
  <si>
    <t>Helikális</t>
  </si>
  <si>
    <t>"Step and Shoot"</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</si>
  <si>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</si>
  <si>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CT berendezésekhez Diagnosztikai Irányadó Szintjeinek (DRL) meghatározásához szükséges kérdőív kitöltéséhez</t>
  </si>
  <si>
    <t>Kérjük, hogy 1…10 skálán adja meg a felvételsorozatok minőségének értékelését. A legrosszabb érték 1, azaz teljesen értékelhetetlen, a legjobb értékelés a 10-es, vagyis az elképzelhető legjobb értékelhetőségű.</t>
  </si>
  <si>
    <t>Érvényes sugárveszélyes üzemeltetési engedély száma:</t>
  </si>
  <si>
    <t>Név</t>
  </si>
  <si>
    <t>Kitöltöttség (%)</t>
  </si>
  <si>
    <t>-</t>
  </si>
  <si>
    <t>Vizsgálat fázisainak száma (db)</t>
  </si>
  <si>
    <t>A vizsgálat során összesített kijelzett DLP</t>
  </si>
  <si>
    <t>Mellkas - tüdőrák</t>
  </si>
  <si>
    <t>Mellkas - intersticiális tüdőbetegség</t>
  </si>
  <si>
    <t>Mellkas - tüdőembólia</t>
  </si>
  <si>
    <t>Mellkas - koronária (CTC angiográfia, ideértve a kálcium-scoring-ot)</t>
  </si>
  <si>
    <t>Mellkas - trauma (PTX, bordatörés stb.)</t>
  </si>
  <si>
    <t>Sorszám</t>
  </si>
  <si>
    <r>
      <t xml:space="preserve">Mellkas - </t>
    </r>
    <r>
      <rPr>
        <sz val="11"/>
        <color theme="1"/>
        <rFont val="Calibri"/>
        <family val="2"/>
        <charset val="238"/>
        <scheme val="minor"/>
      </rPr>
      <t>tüdőrák</t>
    </r>
  </si>
  <si>
    <r>
      <rPr>
        <sz val="11"/>
        <color theme="1"/>
        <rFont val="Calibri"/>
        <family val="2"/>
        <charset val="238"/>
        <scheme val="minor"/>
      </rPr>
      <t>Mellkas - intersticiális tüdőbetegség</t>
    </r>
  </si>
  <si>
    <r>
      <t>Mellkas -</t>
    </r>
    <r>
      <rPr>
        <sz val="11"/>
        <color theme="1"/>
        <rFont val="Calibri"/>
        <family val="2"/>
        <charset val="238"/>
        <scheme val="minor"/>
      </rPr>
      <t xml:space="preserve"> tüdőembólia</t>
    </r>
  </si>
  <si>
    <r>
      <rPr>
        <sz val="11"/>
        <color theme="1"/>
        <rFont val="Calibri"/>
        <family val="2"/>
        <charset val="238"/>
        <scheme val="minor"/>
      </rPr>
      <t>Mellkas - koronária (CTC angiográfia, ideértve a kálcium-scoring-ot)</t>
    </r>
  </si>
  <si>
    <r>
      <t>Mellkas -</t>
    </r>
    <r>
      <rPr>
        <sz val="11"/>
        <color theme="1"/>
        <rFont val="Calibri"/>
        <family val="2"/>
        <charset val="238"/>
        <scheme val="minor"/>
      </rPr>
      <t xml:space="preserve"> trauma (PTX, bordatörés stb.)</t>
    </r>
  </si>
  <si>
    <t>Kérjük itt adja meg, hogy a vizsgálat hány fázisból állt (1-5).</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</si>
  <si>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</si>
  <si>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</si>
  <si>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</si>
  <si>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</si>
  <si>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</si>
  <si>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</si>
  <si>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</si>
  <si>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</si>
  <si>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</si>
  <si>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</si>
  <si>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</si>
  <si>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Kérjük, adja meg a berendezés üzemeltetésének pontos helyét (a telephelyet, ami lehet eltérő az intézmény címétől).
Pl.: 1221 Budapest, Anna utca 5. C épület, 2. emelet, Radiológia, 2.123 Röntgenhelyiség.</t>
  </si>
  <si>
    <t>Kérjük, hogy az intézmény pontos címét adja meg
irsz. település, közterület és annak jellege, házszám formátumban!
Például: 1097 Budapest, Albert Flórián út 2-6.</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</si>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</sst>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3" x14ac:knownFonts="1">
    <font>
      <sz val="11"/>
      <color theme="1"/>
      <name val="Calibri"/>
      <family val="2"/>
      <charset val="238"/>
      <scheme val="minor"/>
    </font>
    <font>
      <b/>
      <sz val="11"/>
      <color theme="1"/>
      <name val="Calibri"/>
      <family val="2"/>
      <charset val="238"/>
      <scheme val="minor"/>
    </font>
    <font>
      <b/>
      <sz val="28"/>
      <color theme="1"/>
      <name val="Calibri"/>
      <family val="2"/>
      <charset val="238"/>
      <scheme val="minor"/>
    </font>
    <font>
      <sz val="11"/>
      <name val="Calibri"/>
      <family val="2"/>
      <charset val="238"/>
      <scheme val="minor"/>
    </font>
    <font>
      <b/>
      <sz val="18"/>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b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0" fillId="0" borderId="0" xfId="0"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20" xfId="0" applyBorder="1" applyAlignment="1">
      <alignment horizontal="center" textRotation="90" wrapText="1"/>
    </xf>
    <xf numFmtId="0" fontId="0" fillId="0" borderId="2" xfId="0" applyBorder="1" applyAlignment="1">
      <alignment horizontal="center" textRotation="90" wrapText="1"/>
    </xf>
    <xf numFmtId="0" fontId="0" fillId="0" borderId="21" xfId="0" applyBorder="1" applyAlignment="1">
      <alignment horizontal="center" textRotation="90" wrapText="1"/>
    </xf>
    <xf numFmtId="0" fontId="1" fillId="0" borderId="0" xfId="0" applyFont="1"/>
    <xf numFmtId="0" fontId="1" fillId="0" borderId="0" xfId="0" applyFont="1" applyFill="1" applyBorder="1"/>
    <xf numFmtId="0" fontId="0" fillId="0" borderId="9" xfId="0" applyBorder="1"/>
    <xf numFmtId="0" fontId="0" fillId="0" borderId="0" xfId="0" applyBorder="1" applyAlignment="1">
      <alignment horizontal="left" wrapText="1"/>
    </xf>
    <xf numFmtId="0" fontId="0" fillId="0" borderId="11" xfId="0" applyBorder="1" applyAlignment="1">
      <alignment horizontal="left" vertical="center" wrapText="1"/>
    </xf>
    <xf numFmtId="0" fontId="0" fillId="0" borderId="7" xfId="0" applyBorder="1"/>
    <xf numFmtId="0" fontId="0" fillId="0" borderId="9" xfId="0" applyFill="1" applyBorder="1" applyAlignment="1">
      <alignment horizontal="left" vertical="center" wrapText="1"/>
    </xf>
    <xf numFmtId="0" fontId="0" fillId="0" borderId="9" xfId="0" applyFill="1" applyBorder="1"/>
    <xf numFmtId="0" fontId="0" fillId="0" borderId="0" xfId="0" applyFill="1"/>
    <xf numFmtId="0" fontId="5" fillId="0" borderId="34" xfId="0" applyFont="1" applyBorder="1" applyAlignment="1">
      <alignment vertical="center" wrapText="1"/>
    </xf>
    <xf numFmtId="0" fontId="5" fillId="0" borderId="6" xfId="0" applyFont="1" applyBorder="1" applyAlignment="1">
      <alignment horizontal="justify" vertical="center" wrapText="1"/>
    </xf>
    <xf numFmtId="0" fontId="6" fillId="0" borderId="36" xfId="0" applyFont="1" applyBorder="1" applyAlignment="1">
      <alignment horizontal="justify" vertical="center" wrapText="1"/>
    </xf>
    <xf numFmtId="0" fontId="7" fillId="0" borderId="0" xfId="0" applyFont="1" applyAlignment="1">
      <alignment vertical="center"/>
    </xf>
    <xf numFmtId="0" fontId="5" fillId="0" borderId="6" xfId="0" applyFont="1" applyBorder="1" applyAlignment="1">
      <alignment vertical="center" wrapText="1"/>
    </xf>
    <xf numFmtId="0" fontId="6" fillId="0" borderId="34" xfId="0" applyFont="1" applyBorder="1" applyAlignment="1">
      <alignment vertical="center" wrapText="1"/>
    </xf>
    <xf numFmtId="0" fontId="0" fillId="0" borderId="39" xfId="0" applyBorder="1"/>
    <xf numFmtId="0" fontId="9" fillId="0" borderId="0" xfId="0" applyFont="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6" fillId="0" borderId="35" xfId="0" applyFont="1" applyBorder="1" applyAlignment="1">
      <alignment vertical="center" wrapText="1"/>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Border="1" applyProtection="1">
      <protection locked="0"/>
    </xf>
    <xf numFmtId="0" fontId="0" fillId="0" borderId="10" xfId="0" applyFill="1" applyBorder="1" applyAlignment="1" applyProtection="1">
      <alignment horizontal="left" wrapText="1"/>
      <protection locked="0"/>
    </xf>
    <xf numFmtId="0" fontId="0" fillId="0" borderId="40" xfId="0" applyBorder="1" applyAlignment="1" applyProtection="1">
      <alignment wrapText="1"/>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Protection="1"/>
    <xf numFmtId="0" fontId="11" fillId="0" borderId="0" xfId="0" applyFont="1"/>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1" fillId="0" borderId="28" xfId="0" applyFont="1" applyBorder="1" applyAlignment="1">
      <alignment horizontal="center" vertical="center"/>
    </xf>
    <xf numFmtId="0" fontId="0" fillId="2" borderId="9" xfId="0" applyFill="1" applyBorder="1" applyAlignment="1">
      <alignment horizontal="center" vertical="center"/>
    </xf>
    <xf numFmtId="0" fontId="0" fillId="2" borderId="1" xfId="0" applyFont="1" applyFill="1" applyBorder="1" applyAlignment="1">
      <alignment vertical="center"/>
    </xf>
    <xf numFmtId="0" fontId="0" fillId="3" borderId="9" xfId="0" applyFill="1" applyBorder="1" applyAlignment="1">
      <alignment horizontal="center" vertical="center"/>
    </xf>
    <xf numFmtId="0" fontId="0" fillId="3" borderId="1" xfId="0" applyFont="1" applyFill="1" applyBorder="1" applyAlignment="1">
      <alignment vertical="center"/>
    </xf>
    <xf numFmtId="0" fontId="0" fillId="3" borderId="11" xfId="0" applyFill="1" applyBorder="1" applyAlignment="1">
      <alignment horizontal="center" vertical="center"/>
    </xf>
    <xf numFmtId="0" fontId="0" fillId="3" borderId="14" xfId="0" applyFont="1" applyFill="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center" wrapText="1"/>
    </xf>
    <xf numFmtId="0" fontId="6" fillId="0" borderId="6" xfId="0" applyFont="1" applyBorder="1" applyAlignment="1">
      <alignment horizontal="justify" vertical="center" wrapText="1"/>
    </xf>
    <xf numFmtId="0" fontId="0" fillId="0" borderId="0" xfId="0" applyBorder="1" applyProtection="1">
      <protection locked="0"/>
    </xf>
    <xf numFmtId="0" fontId="10" fillId="0" borderId="0" xfId="1" applyBorder="1" applyProtection="1">
      <protection locked="0"/>
    </xf>
    <xf numFmtId="164" fontId="0" fillId="0" borderId="10" xfId="0" applyNumberFormat="1" applyBorder="1" applyAlignment="1" applyProtection="1">
      <alignment wrapText="1"/>
      <protection locked="0"/>
    </xf>
    <xf numFmtId="0" fontId="0" fillId="0" borderId="0" xfId="0" applyFont="1" applyFill="1" applyBorder="1" applyAlignment="1">
      <alignment vertical="center"/>
    </xf>
    <xf numFmtId="0" fontId="0" fillId="0" borderId="0" xfId="0" applyFill="1" applyBorder="1"/>
    <xf numFmtId="0" fontId="0" fillId="3" borderId="7" xfId="0" applyFill="1" applyBorder="1" applyAlignment="1">
      <alignment horizontal="center" vertical="center"/>
    </xf>
    <xf numFmtId="0" fontId="0" fillId="3" borderId="13" xfId="0" applyFont="1" applyFill="1" applyBorder="1" applyAlignment="1">
      <alignment vertical="center"/>
    </xf>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35" xfId="0" applyFont="1" applyBorder="1" applyAlignment="1">
      <alignment vertical="center" wrapText="1"/>
    </xf>
    <xf numFmtId="0" fontId="6" fillId="0" borderId="38"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8"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36" xfId="1"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horizontal="center" textRotation="90"/>
    </xf>
    <xf numFmtId="0" fontId="0" fillId="0" borderId="4" xfId="0" applyFill="1" applyBorder="1" applyAlignment="1">
      <alignment horizontal="center" textRotation="90"/>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3" fillId="0" borderId="26" xfId="0" applyFont="1" applyFill="1" applyBorder="1" applyAlignment="1">
      <alignment horizontal="center" textRotation="90" wrapText="1"/>
    </xf>
    <xf numFmtId="0" fontId="3" fillId="0" borderId="27" xfId="0" applyFont="1" applyFill="1" applyBorder="1" applyAlignment="1">
      <alignment horizontal="center" textRotation="90" wrapText="1"/>
    </xf>
    <xf numFmtId="0" fontId="0" fillId="0" borderId="30" xfId="0" applyFill="1" applyBorder="1" applyAlignment="1">
      <alignment horizontal="center" textRotation="90"/>
    </xf>
    <xf numFmtId="0" fontId="0" fillId="0" borderId="33" xfId="0" applyFill="1" applyBorder="1" applyAlignment="1">
      <alignment horizontal="center" textRotation="90"/>
    </xf>
    <xf numFmtId="0" fontId="0" fillId="0" borderId="38" xfId="0" applyFill="1" applyBorder="1" applyAlignment="1">
      <alignment horizontal="center" textRotation="90"/>
    </xf>
    <xf numFmtId="0" fontId="0" fillId="0" borderId="35" xfId="0" applyFill="1" applyBorder="1" applyAlignment="1">
      <alignment horizontal="center" textRotation="90"/>
    </xf>
    <xf numFmtId="0" fontId="0" fillId="0" borderId="26" xfId="0" applyBorder="1" applyAlignment="1">
      <alignment horizontal="center" textRotation="90"/>
    </xf>
    <xf numFmtId="0" fontId="0" fillId="0" borderId="27" xfId="0" applyBorder="1" applyAlignment="1">
      <alignment horizontal="center" textRotation="90"/>
    </xf>
    <xf numFmtId="0" fontId="0" fillId="0" borderId="13" xfId="0" applyFill="1" applyBorder="1" applyAlignment="1">
      <alignment horizontal="center" textRotation="90"/>
    </xf>
    <xf numFmtId="0" fontId="0" fillId="0" borderId="2" xfId="0" applyFill="1" applyBorder="1" applyAlignment="1">
      <alignment horizontal="center" textRotation="90"/>
    </xf>
    <xf numFmtId="0" fontId="0" fillId="0" borderId="16" xfId="0" applyBorder="1" applyAlignment="1">
      <alignment horizontal="center" textRotation="90"/>
    </xf>
    <xf numFmtId="0" fontId="0" fillId="0" borderId="4" xfId="0" applyBorder="1" applyAlignment="1">
      <alignment horizontal="center" textRotation="90"/>
    </xf>
    <xf numFmtId="0" fontId="0" fillId="0" borderId="28" xfId="0" applyBorder="1" applyAlignment="1">
      <alignment horizontal="center" textRotation="90" wrapText="1"/>
    </xf>
    <xf numFmtId="0" fontId="0" fillId="0" borderId="41" xfId="0" applyBorder="1" applyAlignment="1">
      <alignment horizontal="center" textRotation="90" wrapText="1"/>
    </xf>
    <xf numFmtId="0" fontId="0" fillId="0" borderId="15" xfId="0" applyBorder="1" applyAlignment="1">
      <alignment horizontal="center" textRotation="90"/>
    </xf>
    <xf numFmtId="0" fontId="0" fillId="0" borderId="3" xfId="0" applyBorder="1" applyAlignment="1">
      <alignment horizontal="center" textRotation="90"/>
    </xf>
  </cellXfs>
  <cellStyles count="2">
    <cellStyle name="Hivatkozás" xfId="1" builtinId="8"/>
    <cellStyle name="Normál" xfId="0" builtinId="0"/>
  </cellStyles>
  <dxfs count="6">
    <dxf>
      <numFmt numFmtId="165" formatCode="[&gt;=3620000000]#\ \(##\)\ ###\-###;[&gt;=20000000]#\ \(##\)\ ###\-###;#\ \(#\)\ ###\-##\-##"/>
    </dxf>
    <dxf>
      <numFmt numFmtId="164" formatCode="[&lt;=999999999]\(##\)\ ###\-##\-##;[&lt;=6999999999]0#\ \(##\)###\-##\-##;#\ \(##\)\ ###\-##\-##"/>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16</xdr:row>
      <xdr:rowOff>361950</xdr:rowOff>
    </xdr:from>
    <xdr:to>
      <xdr:col>0</xdr:col>
      <xdr:colOff>1524000</xdr:colOff>
      <xdr:row>16</xdr:row>
      <xdr:rowOff>914400</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62025" y="4657725"/>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6"/>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6" t="s">
        <v>116</v>
      </c>
    </row>
    <row r="2" spans="1:2" ht="15.75" thickBot="1" x14ac:dyDescent="0.3"/>
    <row r="3" spans="1:2" ht="15.75" thickBot="1" x14ac:dyDescent="0.3">
      <c r="A3" s="19" t="s">
        <v>66</v>
      </c>
      <c r="B3" s="20" t="s">
        <v>67</v>
      </c>
    </row>
    <row r="4" spans="1:2" ht="15.75" thickBot="1" x14ac:dyDescent="0.3">
      <c r="A4" s="31" t="s">
        <v>68</v>
      </c>
      <c r="B4" s="21" t="s">
        <v>69</v>
      </c>
    </row>
    <row r="5" spans="1:2" x14ac:dyDescent="0.25">
      <c r="A5" s="92" t="s">
        <v>70</v>
      </c>
      <c r="B5" s="97" t="s">
        <v>148</v>
      </c>
    </row>
    <row r="6" spans="1:2" x14ac:dyDescent="0.25">
      <c r="A6" s="93"/>
      <c r="B6" s="98"/>
    </row>
    <row r="7" spans="1:2" ht="15.75" thickBot="1" x14ac:dyDescent="0.3">
      <c r="A7" s="94"/>
      <c r="B7" s="99"/>
    </row>
    <row r="8" spans="1:2" ht="30.75" thickBot="1" x14ac:dyDescent="0.3">
      <c r="A8" s="31" t="s">
        <v>71</v>
      </c>
      <c r="B8" s="21" t="s">
        <v>72</v>
      </c>
    </row>
    <row r="9" spans="1:2" ht="15.75" thickBot="1" x14ac:dyDescent="0.3">
      <c r="A9" s="31" t="s">
        <v>73</v>
      </c>
      <c r="B9" s="21" t="s">
        <v>74</v>
      </c>
    </row>
    <row r="10" spans="1:2" ht="30.75" thickBot="1" x14ac:dyDescent="0.3">
      <c r="A10" s="31" t="s">
        <v>75</v>
      </c>
      <c r="B10" s="21" t="s">
        <v>76</v>
      </c>
    </row>
    <row r="11" spans="1:2" ht="45" customHeight="1" x14ac:dyDescent="0.25">
      <c r="A11" s="92" t="s">
        <v>77</v>
      </c>
      <c r="B11" s="92" t="s">
        <v>149</v>
      </c>
    </row>
    <row r="12" spans="1:2" ht="15.75" thickBot="1" x14ac:dyDescent="0.3">
      <c r="A12" s="94"/>
      <c r="B12" s="94"/>
    </row>
    <row r="13" spans="1:2" ht="15.75" thickBot="1" x14ac:dyDescent="0.3">
      <c r="A13" s="22"/>
    </row>
    <row r="14" spans="1:2" ht="30.75" thickBot="1" x14ac:dyDescent="0.3">
      <c r="A14" s="19" t="s">
        <v>78</v>
      </c>
      <c r="B14" s="23" t="s">
        <v>79</v>
      </c>
    </row>
    <row r="15" spans="1:2" ht="45.75" thickBot="1" x14ac:dyDescent="0.3">
      <c r="A15" s="31" t="s">
        <v>80</v>
      </c>
      <c r="B15" s="21" t="s">
        <v>81</v>
      </c>
    </row>
    <row r="16" spans="1:2" ht="30.75" thickBot="1" x14ac:dyDescent="0.3">
      <c r="A16" s="31" t="s">
        <v>82</v>
      </c>
      <c r="B16" s="21" t="s">
        <v>83</v>
      </c>
    </row>
    <row r="17" spans="1:2" ht="89.25" customHeight="1" x14ac:dyDescent="0.25">
      <c r="A17" s="92" t="s">
        <v>84</v>
      </c>
      <c r="B17" s="95" t="s">
        <v>115</v>
      </c>
    </row>
    <row r="18" spans="1:2" ht="15.75" thickBot="1" x14ac:dyDescent="0.3">
      <c r="A18" s="94"/>
      <c r="B18" s="96"/>
    </row>
    <row r="19" spans="1:2" ht="60.75" thickBot="1" x14ac:dyDescent="0.3">
      <c r="A19" s="31" t="s">
        <v>85</v>
      </c>
      <c r="B19" s="21" t="s">
        <v>86</v>
      </c>
    </row>
    <row r="20" spans="1:2" ht="30.75" thickBot="1" x14ac:dyDescent="0.3">
      <c r="A20" s="31" t="s">
        <v>87</v>
      </c>
      <c r="B20" s="21" t="s">
        <v>88</v>
      </c>
    </row>
    <row r="21" spans="1:2" ht="45.75" thickBot="1" x14ac:dyDescent="0.3">
      <c r="A21" s="83" t="s">
        <v>145</v>
      </c>
      <c r="B21" s="84" t="s">
        <v>147</v>
      </c>
    </row>
    <row r="22" spans="1:2" ht="30.75" thickBot="1" x14ac:dyDescent="0.3">
      <c r="A22" s="24" t="s">
        <v>118</v>
      </c>
      <c r="B22" s="21" t="s">
        <v>146</v>
      </c>
    </row>
    <row r="23" spans="1:2" ht="30.75" thickBot="1" x14ac:dyDescent="0.3">
      <c r="A23" s="31" t="s">
        <v>89</v>
      </c>
      <c r="B23" s="21" t="s">
        <v>90</v>
      </c>
    </row>
    <row r="24" spans="1:2" ht="30.75" thickBot="1" x14ac:dyDescent="0.3">
      <c r="A24" s="31" t="s">
        <v>64</v>
      </c>
      <c r="B24" s="21" t="s">
        <v>91</v>
      </c>
    </row>
    <row r="25" spans="1:2" ht="93.75" thickBot="1" x14ac:dyDescent="0.3">
      <c r="A25" s="31" t="s">
        <v>92</v>
      </c>
      <c r="B25" s="21" t="s">
        <v>93</v>
      </c>
    </row>
    <row r="26" spans="1:2" ht="30.75" thickBot="1" x14ac:dyDescent="0.3">
      <c r="A26" s="82" t="s">
        <v>139</v>
      </c>
      <c r="B26" s="21" t="s">
        <v>140</v>
      </c>
    </row>
    <row r="27" spans="1:2" ht="30.75" thickBot="1" x14ac:dyDescent="0.3">
      <c r="A27" s="82" t="s">
        <v>141</v>
      </c>
      <c r="B27" s="21" t="s">
        <v>142</v>
      </c>
    </row>
    <row r="28" spans="1:2" ht="30.75" thickBot="1" x14ac:dyDescent="0.3">
      <c r="A28" s="82" t="s">
        <v>143</v>
      </c>
      <c r="B28" s="21" t="s">
        <v>144</v>
      </c>
    </row>
    <row r="29" spans="1:2" ht="15.75" thickBot="1" x14ac:dyDescent="0.3">
      <c r="A29" s="22"/>
    </row>
    <row r="30" spans="1:2" ht="60.75" thickBot="1" x14ac:dyDescent="0.3">
      <c r="A30" s="19" t="s">
        <v>67</v>
      </c>
      <c r="B30" s="20" t="s">
        <v>94</v>
      </c>
    </row>
    <row r="31" spans="1:2" ht="30.75" thickBot="1" x14ac:dyDescent="0.3">
      <c r="A31" s="31" t="s">
        <v>46</v>
      </c>
      <c r="B31" s="21" t="s">
        <v>95</v>
      </c>
    </row>
    <row r="32" spans="1:2" ht="30.75" thickBot="1" x14ac:dyDescent="0.3">
      <c r="A32" s="31" t="s">
        <v>36</v>
      </c>
      <c r="B32" s="21" t="s">
        <v>96</v>
      </c>
    </row>
    <row r="33" spans="1:2" ht="30.75" thickBot="1" x14ac:dyDescent="0.3">
      <c r="A33" s="31" t="s">
        <v>97</v>
      </c>
      <c r="B33" s="21" t="s">
        <v>98</v>
      </c>
    </row>
    <row r="34" spans="1:2" ht="30.75" thickBot="1" x14ac:dyDescent="0.3">
      <c r="A34" s="31" t="s">
        <v>8</v>
      </c>
      <c r="B34" s="21" t="s">
        <v>99</v>
      </c>
    </row>
    <row r="35" spans="1:2" ht="30.75" thickBot="1" x14ac:dyDescent="0.3">
      <c r="A35" s="31" t="s">
        <v>47</v>
      </c>
      <c r="B35" s="21" t="s">
        <v>100</v>
      </c>
    </row>
    <row r="36" spans="1:2" ht="30.75" thickBot="1" x14ac:dyDescent="0.3">
      <c r="A36" s="31" t="s">
        <v>48</v>
      </c>
      <c r="B36" s="21" t="s">
        <v>101</v>
      </c>
    </row>
    <row r="37" spans="1:2" ht="15.75" thickBot="1" x14ac:dyDescent="0.3">
      <c r="A37" s="31" t="s">
        <v>122</v>
      </c>
      <c r="B37" s="21" t="s">
        <v>135</v>
      </c>
    </row>
    <row r="38" spans="1:2" ht="60.75" thickBot="1" x14ac:dyDescent="0.3">
      <c r="A38" s="31" t="s">
        <v>49</v>
      </c>
      <c r="B38" s="21" t="s">
        <v>102</v>
      </c>
    </row>
    <row r="39" spans="1:2" ht="30.75" thickBot="1" x14ac:dyDescent="0.3">
      <c r="A39" s="31" t="s">
        <v>50</v>
      </c>
      <c r="B39" s="21" t="s">
        <v>103</v>
      </c>
    </row>
    <row r="40" spans="1:2" ht="45.75" thickBot="1" x14ac:dyDescent="0.3">
      <c r="A40" s="31" t="s">
        <v>51</v>
      </c>
      <c r="B40" s="21" t="s">
        <v>104</v>
      </c>
    </row>
    <row r="41" spans="1:2" ht="30.75" thickBot="1" x14ac:dyDescent="0.3">
      <c r="A41" s="31" t="s">
        <v>38</v>
      </c>
      <c r="B41" s="21" t="s">
        <v>105</v>
      </c>
    </row>
    <row r="42" spans="1:2" ht="300.75" thickBot="1" x14ac:dyDescent="0.3">
      <c r="A42" s="31" t="s">
        <v>106</v>
      </c>
      <c r="B42" s="21" t="s">
        <v>107</v>
      </c>
    </row>
    <row r="43" spans="1:2" ht="45.75" thickBot="1" x14ac:dyDescent="0.3">
      <c r="A43" s="31" t="s">
        <v>53</v>
      </c>
      <c r="B43" s="21" t="s">
        <v>108</v>
      </c>
    </row>
    <row r="44" spans="1:2" ht="60.75" thickBot="1" x14ac:dyDescent="0.3">
      <c r="A44" s="31" t="s">
        <v>109</v>
      </c>
      <c r="B44" s="21" t="s">
        <v>110</v>
      </c>
    </row>
    <row r="45" spans="1:2" ht="45.75" thickBot="1" x14ac:dyDescent="0.3">
      <c r="A45" s="31" t="s">
        <v>65</v>
      </c>
      <c r="B45" s="31" t="s">
        <v>117</v>
      </c>
    </row>
    <row r="46" spans="1:2" ht="15.75" thickBot="1" x14ac:dyDescent="0.3">
      <c r="A46" s="31" t="s">
        <v>54</v>
      </c>
      <c r="B46" s="21" t="s">
        <v>111</v>
      </c>
    </row>
  </sheetData>
  <sheetProtection algorithmName="SHA-512" hashValue="13xmp7Q9NGbF2/pFZvINsICAToSrpO6VQ3e+Bx5dOfh/1ZW6HaDL6DaHgVWVG7u6CUEY5L4QrrejwpCX1/aXFg==" saltValue="P8ljwjlJi8rMx22jWBnyFQ==" spinCount="100000" sheet="1" objects="1" scenarios="1"/>
  <mergeCells count="6">
    <mergeCell ref="A5:A7"/>
    <mergeCell ref="A11:A12"/>
    <mergeCell ref="A17:A18"/>
    <mergeCell ref="B17:B18"/>
    <mergeCell ref="B5:B7"/>
    <mergeCell ref="B11: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zoomScaleNormal="100" workbookViewId="0">
      <selection activeCell="C1" sqref="C1"/>
    </sheetView>
  </sheetViews>
  <sheetFormatPr defaultRowHeight="15" x14ac:dyDescent="0.25"/>
  <cols>
    <col min="1" max="1" width="57.140625" customWidth="1"/>
    <col min="2" max="2" width="51.42578125" customWidth="1"/>
    <col min="5" max="5" width="71.5703125" customWidth="1"/>
    <col min="6" max="6" width="15" bestFit="1" customWidth="1"/>
    <col min="8" max="12" width="9.140625" hidden="1" customWidth="1"/>
    <col min="13" max="13" width="0" hidden="1" customWidth="1"/>
  </cols>
  <sheetData>
    <row r="1" spans="1:12" ht="31.5" customHeight="1" thickBot="1" x14ac:dyDescent="0.3">
      <c r="A1" s="100" t="s">
        <v>0</v>
      </c>
      <c r="B1" s="101"/>
      <c r="H1" s="102" t="s">
        <v>39</v>
      </c>
      <c r="I1" s="102"/>
      <c r="J1" s="102"/>
      <c r="K1" s="102"/>
      <c r="L1" s="102"/>
    </row>
    <row r="2" spans="1:12" ht="15.75" thickBot="1" x14ac:dyDescent="0.3">
      <c r="A2" s="15" t="s">
        <v>40</v>
      </c>
      <c r="B2" s="32"/>
      <c r="D2" s="27" t="s">
        <v>129</v>
      </c>
      <c r="E2" s="75" t="s">
        <v>119</v>
      </c>
      <c r="F2" s="28" t="s">
        <v>120</v>
      </c>
      <c r="H2" s="10" t="s">
        <v>10</v>
      </c>
      <c r="I2" s="10" t="s">
        <v>14</v>
      </c>
      <c r="J2" s="10" t="s">
        <v>12</v>
      </c>
      <c r="K2" s="11" t="s">
        <v>27</v>
      </c>
      <c r="L2" s="11" t="s">
        <v>35</v>
      </c>
    </row>
    <row r="3" spans="1:12" x14ac:dyDescent="0.25">
      <c r="A3" s="5" t="s">
        <v>55</v>
      </c>
      <c r="B3" s="33"/>
      <c r="D3" s="90">
        <v>1</v>
      </c>
      <c r="E3" s="91" t="s">
        <v>130</v>
      </c>
      <c r="F3" s="68">
        <f>(SUM(Tüdőrák!$Q$4:$Q$13)/10)*100</f>
        <v>0</v>
      </c>
      <c r="H3" t="s">
        <v>11</v>
      </c>
      <c r="I3" t="s">
        <v>15</v>
      </c>
      <c r="J3" t="s">
        <v>25</v>
      </c>
      <c r="K3" t="s">
        <v>28</v>
      </c>
      <c r="L3" t="s">
        <v>113</v>
      </c>
    </row>
    <row r="4" spans="1:12" x14ac:dyDescent="0.25">
      <c r="A4" s="12" t="s">
        <v>41</v>
      </c>
      <c r="B4" s="33"/>
      <c r="D4" s="76">
        <v>2</v>
      </c>
      <c r="E4" s="77" t="s">
        <v>131</v>
      </c>
      <c r="F4" s="30">
        <f>(SUM('Intersticiális tüdőbetegség'!$Q$4:$Q$13)/10)*100</f>
        <v>0</v>
      </c>
      <c r="H4" t="s">
        <v>12</v>
      </c>
      <c r="I4" t="s">
        <v>16</v>
      </c>
      <c r="J4" t="s">
        <v>26</v>
      </c>
      <c r="K4" t="s">
        <v>29</v>
      </c>
      <c r="L4" t="s">
        <v>112</v>
      </c>
    </row>
    <row r="5" spans="1:12" x14ac:dyDescent="0.25">
      <c r="A5" s="5" t="s">
        <v>42</v>
      </c>
      <c r="B5" s="33"/>
      <c r="D5" s="78">
        <v>3</v>
      </c>
      <c r="E5" s="79" t="s">
        <v>132</v>
      </c>
      <c r="F5" s="30">
        <f>(SUM(Tüdőembólia!$Q$4:$Q$13)/10)*100</f>
        <v>0</v>
      </c>
      <c r="H5" t="s">
        <v>13</v>
      </c>
      <c r="I5" t="s">
        <v>17</v>
      </c>
      <c r="J5" t="s">
        <v>13</v>
      </c>
      <c r="K5" t="s">
        <v>30</v>
      </c>
      <c r="L5" t="s">
        <v>114</v>
      </c>
    </row>
    <row r="6" spans="1:12" x14ac:dyDescent="0.25">
      <c r="A6" s="5" t="s">
        <v>56</v>
      </c>
      <c r="B6" s="87"/>
      <c r="D6" s="76">
        <v>4</v>
      </c>
      <c r="E6" s="77" t="s">
        <v>133</v>
      </c>
      <c r="F6" s="30">
        <f>(SUM(Koronária!$Q$4:$Q$13)/10)*100</f>
        <v>0</v>
      </c>
      <c r="I6" t="s">
        <v>18</v>
      </c>
      <c r="K6" t="s">
        <v>31</v>
      </c>
      <c r="L6" t="s">
        <v>20</v>
      </c>
    </row>
    <row r="7" spans="1:12" ht="15.75" thickBot="1" x14ac:dyDescent="0.3">
      <c r="A7" s="14" t="s">
        <v>57</v>
      </c>
      <c r="B7" s="34"/>
      <c r="D7" s="80">
        <v>5</v>
      </c>
      <c r="E7" s="81" t="s">
        <v>134</v>
      </c>
      <c r="F7" s="29">
        <f>(SUM('Mellkas-trauma'!$Q$4:$Q$13)/10)*100</f>
        <v>0</v>
      </c>
      <c r="I7" t="s">
        <v>20</v>
      </c>
      <c r="K7" t="s">
        <v>32</v>
      </c>
      <c r="L7" t="s">
        <v>13</v>
      </c>
    </row>
    <row r="8" spans="1:12" x14ac:dyDescent="0.25">
      <c r="A8" s="2"/>
      <c r="B8" s="3"/>
      <c r="D8" s="72"/>
      <c r="E8" s="88"/>
      <c r="F8" s="72"/>
      <c r="I8" t="s">
        <v>19</v>
      </c>
      <c r="K8" t="s">
        <v>33</v>
      </c>
    </row>
    <row r="9" spans="1:12" ht="15.75" thickBot="1" x14ac:dyDescent="0.3">
      <c r="A9" s="2"/>
      <c r="B9" s="3"/>
      <c r="D9" s="72"/>
      <c r="E9" s="88"/>
      <c r="F9" s="72"/>
      <c r="K9" t="s">
        <v>34</v>
      </c>
    </row>
    <row r="10" spans="1:12" ht="31.5" customHeight="1" thickBot="1" x14ac:dyDescent="0.3">
      <c r="A10" s="100" t="s">
        <v>1</v>
      </c>
      <c r="B10" s="101"/>
      <c r="D10" s="72"/>
      <c r="E10" s="89"/>
      <c r="F10" s="89"/>
      <c r="I10" s="18" t="s">
        <v>21</v>
      </c>
      <c r="K10" t="s">
        <v>20</v>
      </c>
    </row>
    <row r="11" spans="1:12" x14ac:dyDescent="0.25">
      <c r="A11" s="4" t="s">
        <v>2</v>
      </c>
      <c r="B11" s="32"/>
      <c r="D11" s="72"/>
      <c r="E11" s="89"/>
      <c r="F11" s="89"/>
      <c r="I11" s="18" t="s">
        <v>22</v>
      </c>
      <c r="K11" t="s">
        <v>13</v>
      </c>
    </row>
    <row r="12" spans="1:12" x14ac:dyDescent="0.25">
      <c r="A12" s="5" t="s">
        <v>3</v>
      </c>
      <c r="B12" s="33"/>
      <c r="D12" s="72"/>
      <c r="E12" s="89"/>
      <c r="F12" s="89"/>
      <c r="I12" s="18" t="s">
        <v>13</v>
      </c>
    </row>
    <row r="13" spans="1:12" x14ac:dyDescent="0.25">
      <c r="A13" s="5" t="s">
        <v>6</v>
      </c>
      <c r="B13" s="33"/>
      <c r="D13" s="72"/>
      <c r="E13" s="89"/>
      <c r="F13" s="89"/>
    </row>
    <row r="14" spans="1:12" x14ac:dyDescent="0.25">
      <c r="A14" s="5" t="s">
        <v>4</v>
      </c>
      <c r="B14" s="35"/>
      <c r="D14" s="72"/>
      <c r="E14" s="89"/>
      <c r="F14" s="89"/>
      <c r="I14" t="s">
        <v>23</v>
      </c>
      <c r="K14" t="s">
        <v>58</v>
      </c>
      <c r="L14" t="s">
        <v>62</v>
      </c>
    </row>
    <row r="15" spans="1:12" x14ac:dyDescent="0.25">
      <c r="A15" s="5" t="s">
        <v>5</v>
      </c>
      <c r="B15" s="35"/>
      <c r="D15" s="72"/>
      <c r="E15" s="88"/>
      <c r="F15" s="72"/>
      <c r="I15" t="s">
        <v>24</v>
      </c>
      <c r="K15" t="s">
        <v>59</v>
      </c>
      <c r="L15" t="s">
        <v>63</v>
      </c>
    </row>
    <row r="16" spans="1:12" x14ac:dyDescent="0.25">
      <c r="A16" s="5" t="s">
        <v>43</v>
      </c>
      <c r="B16" s="35"/>
      <c r="D16" s="72"/>
      <c r="E16" s="88"/>
      <c r="F16" s="72"/>
      <c r="I16" t="s">
        <v>20</v>
      </c>
      <c r="K16" t="s">
        <v>60</v>
      </c>
      <c r="L16" t="s">
        <v>13</v>
      </c>
    </row>
    <row r="17" spans="1:11" x14ac:dyDescent="0.25">
      <c r="A17" s="16" t="s">
        <v>118</v>
      </c>
      <c r="B17" s="36"/>
      <c r="D17" s="72"/>
      <c r="E17" s="88"/>
      <c r="F17" s="72"/>
      <c r="I17" t="s">
        <v>13</v>
      </c>
      <c r="K17" t="s">
        <v>61</v>
      </c>
    </row>
    <row r="18" spans="1:11" x14ac:dyDescent="0.25">
      <c r="A18" s="12" t="s">
        <v>44</v>
      </c>
      <c r="B18" s="35"/>
      <c r="D18" s="72"/>
      <c r="E18" s="88"/>
      <c r="F18" s="72"/>
    </row>
    <row r="19" spans="1:11" x14ac:dyDescent="0.25">
      <c r="A19" s="12" t="s">
        <v>64</v>
      </c>
      <c r="B19" s="35"/>
      <c r="D19" s="72"/>
      <c r="E19" s="88"/>
      <c r="F19" s="72"/>
    </row>
    <row r="20" spans="1:11" x14ac:dyDescent="0.25">
      <c r="A20" s="17" t="s">
        <v>45</v>
      </c>
      <c r="B20" s="37"/>
      <c r="D20" s="72"/>
      <c r="E20" s="88"/>
      <c r="F20" s="72"/>
    </row>
    <row r="21" spans="1:11" ht="15.75" customHeight="1" x14ac:dyDescent="0.25">
      <c r="A21" s="12" t="s">
        <v>136</v>
      </c>
      <c r="B21" s="35"/>
      <c r="D21" s="72"/>
      <c r="E21" s="88"/>
      <c r="F21" s="72"/>
    </row>
    <row r="22" spans="1:11" x14ac:dyDescent="0.25">
      <c r="A22" s="12" t="s">
        <v>137</v>
      </c>
      <c r="B22" s="33"/>
      <c r="D22" s="72"/>
      <c r="E22" s="88"/>
      <c r="F22" s="72"/>
    </row>
    <row r="23" spans="1:11" ht="15.75" customHeight="1" thickBot="1" x14ac:dyDescent="0.3">
      <c r="A23" s="25" t="s">
        <v>138</v>
      </c>
      <c r="B23" s="38"/>
      <c r="D23" s="72"/>
      <c r="E23" s="88"/>
      <c r="F23" s="72"/>
    </row>
    <row r="24" spans="1:11" x14ac:dyDescent="0.25">
      <c r="A24" s="2"/>
      <c r="B24" s="13"/>
      <c r="D24" s="72"/>
      <c r="E24" s="88"/>
      <c r="F24" s="72"/>
    </row>
    <row r="25" spans="1:11" ht="15.75" thickBot="1" x14ac:dyDescent="0.3">
      <c r="D25" s="72"/>
      <c r="E25" s="88"/>
      <c r="F25" s="72"/>
    </row>
    <row r="26" spans="1:11" x14ac:dyDescent="0.25">
      <c r="A26" s="103" t="s">
        <v>150</v>
      </c>
      <c r="B26" s="104"/>
      <c r="D26" s="72"/>
      <c r="E26" s="88"/>
      <c r="F26" s="72"/>
    </row>
    <row r="27" spans="1:11" ht="15.75" thickBot="1" x14ac:dyDescent="0.3">
      <c r="A27" s="105"/>
      <c r="B27" s="106"/>
      <c r="D27" s="72"/>
      <c r="E27" s="73"/>
      <c r="F27" s="74"/>
    </row>
    <row r="28" spans="1:11" x14ac:dyDescent="0.25">
      <c r="A28" s="85"/>
      <c r="B28" s="86"/>
      <c r="D28" s="72"/>
      <c r="E28" s="73"/>
      <c r="F28" s="74"/>
    </row>
    <row r="29" spans="1:11" x14ac:dyDescent="0.25">
      <c r="A29" s="85"/>
      <c r="B29" s="86"/>
      <c r="D29" s="72"/>
      <c r="E29" s="73"/>
      <c r="F29" s="74"/>
    </row>
    <row r="30" spans="1:11" x14ac:dyDescent="0.25">
      <c r="A30" s="85"/>
      <c r="B30" s="85"/>
      <c r="D30" s="72"/>
      <c r="E30" s="73"/>
      <c r="F30" s="74"/>
    </row>
    <row r="31" spans="1:11" x14ac:dyDescent="0.25">
      <c r="A31" s="85"/>
      <c r="B31" s="85"/>
      <c r="D31" s="72"/>
      <c r="E31" s="73"/>
      <c r="F31" s="74"/>
    </row>
    <row r="32" spans="1:11" x14ac:dyDescent="0.25">
      <c r="A32" s="85"/>
      <c r="B32" s="85"/>
      <c r="D32" s="72"/>
      <c r="E32" s="73"/>
      <c r="F32" s="74"/>
    </row>
    <row r="33" spans="1:6" x14ac:dyDescent="0.25">
      <c r="A33" s="85"/>
      <c r="B33" s="85"/>
      <c r="D33" s="72"/>
      <c r="E33" s="73"/>
      <c r="F33" s="74"/>
    </row>
    <row r="34" spans="1:6" x14ac:dyDescent="0.25">
      <c r="A34" s="85"/>
      <c r="B34" s="85"/>
      <c r="D34" s="72"/>
      <c r="E34" s="73"/>
      <c r="F34" s="74"/>
    </row>
    <row r="35" spans="1:6" x14ac:dyDescent="0.25">
      <c r="A35" s="85"/>
      <c r="B35" s="85"/>
      <c r="D35" s="72"/>
      <c r="E35" s="73"/>
      <c r="F35" s="74"/>
    </row>
    <row r="36" spans="1:6" x14ac:dyDescent="0.25">
      <c r="A36" s="85"/>
      <c r="B36" s="85"/>
      <c r="D36" s="72"/>
      <c r="E36" s="73"/>
      <c r="F36" s="74"/>
    </row>
    <row r="37" spans="1:6" x14ac:dyDescent="0.25">
      <c r="A37" s="85"/>
      <c r="B37" s="85"/>
    </row>
  </sheetData>
  <sheetProtection algorithmName="SHA-512" hashValue="f21ZfKHmtLtPE2Ky0xiLjhPhDMuTw7xlaGxgo9Egym2djy1tS0gHQKj2LC9OO762z/RRw3pN8ASGGPXrA25znw==" saltValue="NnrIBBuYwsHWkxhsgn6s5w==" spinCount="100000" sheet="1" objects="1" scenarios="1"/>
  <mergeCells count="4">
    <mergeCell ref="A10:B10"/>
    <mergeCell ref="A1:B1"/>
    <mergeCell ref="H1:L1"/>
    <mergeCell ref="A26:B27"/>
  </mergeCells>
  <conditionalFormatting sqref="F3:F5 F7">
    <cfRule type="cellIs" dxfId="5" priority="19" operator="equal">
      <formula>100</formula>
    </cfRule>
    <cfRule type="cellIs" dxfId="4" priority="20" operator="lessThan">
      <formula>99</formula>
    </cfRule>
  </conditionalFormatting>
  <conditionalFormatting sqref="F6">
    <cfRule type="cellIs" dxfId="3" priority="11" operator="equal">
      <formula>100</formula>
    </cfRule>
    <cfRule type="cellIs" dxfId="2" priority="12"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7">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1">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Dozimetriai kijelzés" prompt="Kérjük, hogy adja meg a legördülő lista segítségével, hogy az adott berendezés feltünteti-e a páciens sugárterhelésére jellemző mennyiséget!_x000a_Részletes leírásért lásd az útmutatót!" sqref="B20">
      <formula1>$H$3:$H$5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 (automatikus expozíciós paraméterbeállítás)!" sqref="B18">
      <formula1>$H$3:$H$5</formula1>
    </dataValidation>
    <dataValidation type="whole" allowBlank="1" showInputMessage="1" showErrorMessage="1" errorTitle="Hiba!" error="Kérjük, 0 - 1000 közötti egész számot írjon be!" promptTitle="Szeletszám" prompt="Kérjük, hogy adja meg a CT berendezés által végzett leképezések legnagyobb névleges szeletszámát! (Hány szeletes a CT?)" sqref="B19">
      <formula1>0</formula1>
      <formula2>1000</formula2>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2">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3">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6:B27"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124</v>
      </c>
      <c r="B1" s="108"/>
      <c r="C1" s="108"/>
      <c r="D1" s="108"/>
      <c r="E1" s="108"/>
      <c r="F1" s="108"/>
      <c r="G1" s="108"/>
      <c r="H1" s="108"/>
      <c r="I1" s="108"/>
      <c r="J1" s="108"/>
      <c r="K1" s="108"/>
      <c r="L1" s="108"/>
      <c r="M1" s="108"/>
      <c r="N1" s="108"/>
      <c r="O1" s="108"/>
      <c r="P1" s="109"/>
    </row>
    <row r="2" spans="1:17" s="6" customFormat="1" ht="15.75" thickBot="1" x14ac:dyDescent="0.3">
      <c r="A2" s="122" t="s">
        <v>46</v>
      </c>
      <c r="B2" s="124" t="s">
        <v>36</v>
      </c>
      <c r="C2" s="110" t="s">
        <v>7</v>
      </c>
      <c r="D2" s="111"/>
      <c r="E2" s="111"/>
      <c r="F2" s="112"/>
      <c r="G2" s="113" t="s">
        <v>122</v>
      </c>
      <c r="H2" s="126" t="s">
        <v>49</v>
      </c>
      <c r="I2" s="128" t="s">
        <v>50</v>
      </c>
      <c r="J2" s="130" t="s">
        <v>51</v>
      </c>
      <c r="K2" s="132" t="s">
        <v>38</v>
      </c>
      <c r="L2" s="115" t="s">
        <v>9</v>
      </c>
      <c r="M2" s="116"/>
      <c r="N2" s="117"/>
      <c r="O2" s="118" t="s">
        <v>65</v>
      </c>
      <c r="P2" s="120" t="s">
        <v>54</v>
      </c>
    </row>
    <row r="3" spans="1:17" s="1" customFormat="1" ht="126.75" thickBot="1" x14ac:dyDescent="0.3">
      <c r="A3" s="123"/>
      <c r="B3" s="125"/>
      <c r="C3" s="7" t="s">
        <v>37</v>
      </c>
      <c r="D3" s="8" t="s">
        <v>8</v>
      </c>
      <c r="E3" s="8" t="s">
        <v>47</v>
      </c>
      <c r="F3" s="9" t="s">
        <v>48</v>
      </c>
      <c r="G3" s="114"/>
      <c r="H3" s="127"/>
      <c r="I3" s="129"/>
      <c r="J3" s="131"/>
      <c r="K3" s="133"/>
      <c r="L3" s="7" t="s">
        <v>52</v>
      </c>
      <c r="M3" s="7" t="s">
        <v>53</v>
      </c>
      <c r="N3" s="9" t="s">
        <v>123</v>
      </c>
      <c r="O3" s="119"/>
      <c r="P3" s="12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cUMCZmN5Ai+JjiB/Mdm05qFLA7Go/ZLWJBG8+MMtrFkGYgd6ppihi89N3svtbjDe1Yt0n+/FnejA5ovPqPSWHw==" saltValue="3OB+eD3cdFSi8yBAnuyml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125</v>
      </c>
      <c r="B1" s="108"/>
      <c r="C1" s="108"/>
      <c r="D1" s="108"/>
      <c r="E1" s="108"/>
      <c r="F1" s="108"/>
      <c r="G1" s="108"/>
      <c r="H1" s="108"/>
      <c r="I1" s="108"/>
      <c r="J1" s="108"/>
      <c r="K1" s="108"/>
      <c r="L1" s="108"/>
      <c r="M1" s="108"/>
      <c r="N1" s="108"/>
      <c r="O1" s="108"/>
      <c r="P1" s="109"/>
    </row>
    <row r="2" spans="1:17" s="6" customFormat="1" ht="15.75" thickBot="1" x14ac:dyDescent="0.3">
      <c r="A2" s="122" t="s">
        <v>46</v>
      </c>
      <c r="B2" s="124" t="s">
        <v>36</v>
      </c>
      <c r="C2" s="110" t="s">
        <v>7</v>
      </c>
      <c r="D2" s="111"/>
      <c r="E2" s="111"/>
      <c r="F2" s="112"/>
      <c r="G2" s="113" t="s">
        <v>122</v>
      </c>
      <c r="H2" s="126" t="s">
        <v>49</v>
      </c>
      <c r="I2" s="128" t="s">
        <v>50</v>
      </c>
      <c r="J2" s="130" t="s">
        <v>51</v>
      </c>
      <c r="K2" s="132" t="s">
        <v>38</v>
      </c>
      <c r="L2" s="115" t="s">
        <v>9</v>
      </c>
      <c r="M2" s="116"/>
      <c r="N2" s="117"/>
      <c r="O2" s="118" t="s">
        <v>65</v>
      </c>
      <c r="P2" s="120" t="s">
        <v>54</v>
      </c>
    </row>
    <row r="3" spans="1:17" s="1" customFormat="1" ht="126.75" thickBot="1" x14ac:dyDescent="0.3">
      <c r="A3" s="123"/>
      <c r="B3" s="125"/>
      <c r="C3" s="7" t="s">
        <v>37</v>
      </c>
      <c r="D3" s="8" t="s">
        <v>8</v>
      </c>
      <c r="E3" s="8" t="s">
        <v>47</v>
      </c>
      <c r="F3" s="9" t="s">
        <v>48</v>
      </c>
      <c r="G3" s="114"/>
      <c r="H3" s="127"/>
      <c r="I3" s="129"/>
      <c r="J3" s="131"/>
      <c r="K3" s="133"/>
      <c r="L3" s="7" t="s">
        <v>52</v>
      </c>
      <c r="M3" s="7" t="s">
        <v>53</v>
      </c>
      <c r="N3" s="9" t="s">
        <v>123</v>
      </c>
      <c r="O3" s="119"/>
      <c r="P3" s="12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is2Jbx2bsQKJf+ZTIo+jsc8ZIewIbyoEkh9IFzbEycyyrQocy9OA/KRB2hbKl8jrt0Qi/Fe8QrQEdIgkol9KAg==" saltValue="Q5yM215lQC2lLfIK4nNaV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zoomScaleNormal="100" workbookViewId="0">
      <selection activeCell="Q1" sqref="Q1"/>
    </sheetView>
  </sheetViews>
  <sheetFormatPr defaultRowHeight="15" x14ac:dyDescent="0.25"/>
  <cols>
    <col min="1" max="1" width="3.7109375" style="57" bestFit="1" customWidth="1"/>
    <col min="2" max="2" width="10.140625" style="57" bestFit="1" customWidth="1"/>
    <col min="3" max="7" width="9.140625" style="57"/>
    <col min="8" max="8" width="26.28515625" style="57" bestFit="1" customWidth="1"/>
    <col min="9" max="10" width="9.140625" style="57"/>
    <col min="11" max="11" width="16.140625" style="57" bestFit="1" customWidth="1"/>
    <col min="12" max="16384" width="9.140625" style="57"/>
  </cols>
  <sheetData>
    <row r="1" spans="1:17" ht="36.75" thickBot="1" x14ac:dyDescent="0.3">
      <c r="A1" s="107" t="s">
        <v>126</v>
      </c>
      <c r="B1" s="108"/>
      <c r="C1" s="108"/>
      <c r="D1" s="108"/>
      <c r="E1" s="108"/>
      <c r="F1" s="108"/>
      <c r="G1" s="108"/>
      <c r="H1" s="108"/>
      <c r="I1" s="108"/>
      <c r="J1" s="108"/>
      <c r="K1" s="108"/>
      <c r="L1" s="108"/>
      <c r="M1" s="108"/>
      <c r="N1" s="108"/>
      <c r="O1" s="108"/>
      <c r="P1" s="109"/>
      <c r="Q1"/>
    </row>
    <row r="2" spans="1:17" ht="15.75" customHeight="1" thickBot="1" x14ac:dyDescent="0.3">
      <c r="A2" s="122" t="s">
        <v>46</v>
      </c>
      <c r="B2" s="124" t="s">
        <v>36</v>
      </c>
      <c r="C2" s="110" t="s">
        <v>7</v>
      </c>
      <c r="D2" s="111"/>
      <c r="E2" s="111"/>
      <c r="F2" s="112"/>
      <c r="G2" s="113" t="s">
        <v>122</v>
      </c>
      <c r="H2" s="126" t="s">
        <v>49</v>
      </c>
      <c r="I2" s="128" t="s">
        <v>50</v>
      </c>
      <c r="J2" s="130" t="s">
        <v>51</v>
      </c>
      <c r="K2" s="132"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1"/>
      <c r="K3" s="133"/>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IBuhU+0mcCY48TrqJ5cUbr2D7RJBMgFOeOmOaUYmgXhHBuG6xZEhza1dFk1MKPRtfc+KQn15YkdpDl6seMkeLA==" saltValue="Qamqs8atc+kSHrcWIUOTqg=="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127</v>
      </c>
      <c r="B1" s="108"/>
      <c r="C1" s="108"/>
      <c r="D1" s="108"/>
      <c r="E1" s="108"/>
      <c r="F1" s="108"/>
      <c r="G1" s="108"/>
      <c r="H1" s="108"/>
      <c r="I1" s="108"/>
      <c r="J1" s="108"/>
      <c r="K1" s="108"/>
      <c r="L1" s="108"/>
      <c r="M1" s="108"/>
      <c r="N1" s="108"/>
      <c r="O1" s="108"/>
      <c r="P1" s="109"/>
    </row>
    <row r="2" spans="1:17" ht="15.75" customHeight="1" thickBot="1" x14ac:dyDescent="0.3">
      <c r="A2" s="122" t="s">
        <v>46</v>
      </c>
      <c r="B2" s="124" t="s">
        <v>36</v>
      </c>
      <c r="C2" s="110" t="s">
        <v>7</v>
      </c>
      <c r="D2" s="111"/>
      <c r="E2" s="111"/>
      <c r="F2" s="112"/>
      <c r="G2" s="113" t="s">
        <v>122</v>
      </c>
      <c r="H2" s="126" t="s">
        <v>49</v>
      </c>
      <c r="I2" s="128" t="s">
        <v>50</v>
      </c>
      <c r="J2" s="130" t="s">
        <v>51</v>
      </c>
      <c r="K2" s="132"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1"/>
      <c r="K3" s="133"/>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fJmHqa0Pe9+Q6t2LuyGuWqnXZqPDVbVe6uVEVJ1hjgDQYDIbWToBUGtE0YQZAlGizEdCGv/dkh+v/NtatKtuWQ==" saltValue="HdQxGoZ8ddQGT5B/KNaUmw=="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128</v>
      </c>
      <c r="B1" s="108"/>
      <c r="C1" s="108"/>
      <c r="D1" s="108"/>
      <c r="E1" s="108"/>
      <c r="F1" s="108"/>
      <c r="G1" s="108"/>
      <c r="H1" s="108"/>
      <c r="I1" s="108"/>
      <c r="J1" s="108"/>
      <c r="K1" s="108"/>
      <c r="L1" s="108"/>
      <c r="M1" s="108"/>
      <c r="N1" s="108"/>
      <c r="O1" s="108"/>
      <c r="P1" s="109"/>
    </row>
    <row r="2" spans="1:17" s="6" customFormat="1" ht="15.75" thickBot="1" x14ac:dyDescent="0.3">
      <c r="A2" s="122" t="s">
        <v>46</v>
      </c>
      <c r="B2" s="124" t="s">
        <v>36</v>
      </c>
      <c r="C2" s="110" t="s">
        <v>7</v>
      </c>
      <c r="D2" s="111"/>
      <c r="E2" s="111"/>
      <c r="F2" s="112"/>
      <c r="G2" s="113" t="s">
        <v>122</v>
      </c>
      <c r="H2" s="126" t="s">
        <v>49</v>
      </c>
      <c r="I2" s="128" t="s">
        <v>50</v>
      </c>
      <c r="J2" s="130" t="s">
        <v>51</v>
      </c>
      <c r="K2" s="132" t="s">
        <v>38</v>
      </c>
      <c r="L2" s="115" t="s">
        <v>9</v>
      </c>
      <c r="M2" s="116"/>
      <c r="N2" s="117"/>
      <c r="O2" s="118" t="s">
        <v>65</v>
      </c>
      <c r="P2" s="120" t="s">
        <v>54</v>
      </c>
    </row>
    <row r="3" spans="1:17" s="1" customFormat="1" ht="126.75" thickBot="1" x14ac:dyDescent="0.3">
      <c r="A3" s="123"/>
      <c r="B3" s="125"/>
      <c r="C3" s="7" t="s">
        <v>37</v>
      </c>
      <c r="D3" s="8" t="s">
        <v>8</v>
      </c>
      <c r="E3" s="8" t="s">
        <v>47</v>
      </c>
      <c r="F3" s="9" t="s">
        <v>48</v>
      </c>
      <c r="G3" s="114"/>
      <c r="H3" s="127"/>
      <c r="I3" s="129"/>
      <c r="J3" s="131"/>
      <c r="K3" s="133"/>
      <c r="L3" s="7" t="s">
        <v>52</v>
      </c>
      <c r="M3" s="7" t="s">
        <v>53</v>
      </c>
      <c r="N3" s="9" t="s">
        <v>123</v>
      </c>
      <c r="O3" s="119"/>
      <c r="P3" s="12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BAKvV1UVILrswYaqb9e0bR/B9VNoYbDi2/4frf/Z7f56APT6WL+gn/LdiO8LVbHXf0jq9f3YlpxiAjm2SnPEw==" saltValue="HMXDQlVkYtvGRzgEUHSg1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Tájékoztató</vt:lpstr>
      <vt:lpstr>Adatok</vt:lpstr>
      <vt:lpstr>Tüdőrák</vt:lpstr>
      <vt:lpstr>Intersticiális tüdőbetegség</vt:lpstr>
      <vt:lpstr>Tüdőembólia</vt:lpstr>
      <vt:lpstr>Koronária</vt:lpstr>
      <vt:lpstr>Mellkas-trauma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2023-06-03T17:52:12Z</dcterms:modified>
</cp:coreProperties>
</file>